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13_ncr:1_{DA51A968-8128-4DFA-B97C-4560E106BF93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Mayo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9" i="1" l="1"/>
  <c r="E49" i="1"/>
  <c r="J150" i="1"/>
  <c r="G250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K23" i="1"/>
  <c r="H23" i="1"/>
  <c r="J23" i="1"/>
  <c r="J186" i="1"/>
  <c r="J213" i="1"/>
  <c r="J214" i="1"/>
  <c r="J212" i="1"/>
  <c r="J98" i="1"/>
  <c r="J97" i="1"/>
  <c r="J188" i="1"/>
  <c r="J187" i="1"/>
  <c r="J96" i="1"/>
  <c r="J100" i="1"/>
  <c r="M61" i="1"/>
  <c r="L23" i="1" l="1"/>
  <c r="J190" i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<sst xmlns="http://schemas.openxmlformats.org/spreadsheetml/2006/main" count="58" uniqueCount="48">
  <si>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</si>
  <si>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</si>
  <si>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</si>
  <si>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</si>
  <si>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</si>
  <si>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</si>
  <si>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</si>
  <si>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</si>
  <si>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</si>
  <si>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</si>
  <si>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</si>
  <si>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</si>
  <si>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</si>
  <si>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</si>
  <si>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</si>
  <si>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</si>
  <si>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</si>
  <si>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</si>
  <si>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</si>
  <si>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</si>
  <si>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</si>
  <si>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</si>
  <si>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</si>
  <si>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</si>
  <si>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</si>
  <si>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</si>
  <si>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</si>
  <si>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</si>
  <si>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</si>
  <si>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</si>
  <si>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</si>
  <si>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</si>
  <si>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</si>
  <si>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</si>
  <si>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</si>
  <si>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</si>
  <si>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</si>
  <si>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</si>
  <si>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</si>
  <si>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</si>
  <si>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</si>
  <si>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</si>
  <si>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</si>
  <si>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</si>
  <si>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</si>
  <si>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</si>
  <si>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</si>
  <si>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INFORMACIÓN ESTADÍSTICA A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</si>
</sst>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Mayo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Mayo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Mayo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Mayo 2020'!$I$96:$I$100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Mayo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Mayo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Mayo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Mayo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Mayo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Mayo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Mayo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Mayo 2020'!$I$156:$I$159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Mayo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Mayo 2020'!$J$156:$J$159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Mayo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Mayo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Mayo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Mayo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Mayo 2020'!$I$212:$I$215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Mayo 2020'!$J$212:$J$215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Mayo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Mayo 2020'!$C$22:$E$22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Mayo 2020'!$C$23:$E$23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Mayo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Mayo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Mayo 2020'!$H$22:$K$22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Mayo 2020'!$H$23:$K$23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Mayo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Mayo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Mayo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Mayo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Mayo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Mayo 2020'!$I$185:$I$188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Mayo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Mayo 2020'!$J$185:$J$188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Mayo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Mayo 2020'!$F$239:$F$249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Mayo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Mayo 2020'!$G$239:$G$249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Mayo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Mayo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Mayo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Mayo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Mayo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Mayo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Mayo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Mayo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Mayo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Mayo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252</xdr:row>
      <xdr:rowOff>108857</xdr:rowOff>
    </xdr:from>
    <xdr:to>
      <xdr:col>14</xdr:col>
      <xdr:colOff>870855</xdr:colOff>
      <xdr:row>291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"/>
  <sheetViews>
    <sheetView tabSelected="1" topLeftCell="B235" zoomScale="90" zoomScaleNormal="90" workbookViewId="0">
      <selection activeCell="C238" sqref="C238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5" t="s">
        <v>29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3"/>
      <c r="Q13" s="1"/>
    </row>
    <row r="14" spans="1:17" ht="43.5" customHeight="1" thickBot="1" x14ac:dyDescent="0.85">
      <c r="A14" s="1"/>
      <c r="B14" s="157" t="s">
        <v>47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0" t="s">
        <v>0</v>
      </c>
      <c r="D20" s="161"/>
      <c r="E20" s="161"/>
      <c r="F20" s="162"/>
      <c r="G20" s="67"/>
      <c r="H20" s="160" t="s">
        <v>1</v>
      </c>
      <c r="I20" s="161"/>
      <c r="J20" s="161"/>
      <c r="K20" s="161"/>
      <c r="L20" s="162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0</v>
      </c>
      <c r="D22" s="73">
        <v>0</v>
      </c>
      <c r="E22" s="73">
        <v>0</v>
      </c>
      <c r="F22" s="74">
        <f>SUM(C22:E22)</f>
        <v>0</v>
      </c>
      <c r="G22" s="75"/>
      <c r="H22" s="72">
        <v>0</v>
      </c>
      <c r="I22" s="72">
        <v>0</v>
      </c>
      <c r="J22" s="72">
        <v>0</v>
      </c>
      <c r="K22" s="72">
        <v>0</v>
      </c>
      <c r="L22" s="74">
        <v>0</v>
      </c>
      <c r="M22" s="5"/>
      <c r="N22" s="5"/>
      <c r="O22" s="13"/>
      <c r="P22" s="1"/>
      <c r="Q22" s="1"/>
    </row>
    <row r="23" spans="1:18" ht="16.5" thickBot="1" x14ac:dyDescent="0.35">
      <c r="A23" s="1"/>
      <c r="C23" s="76" t="e">
        <f>+C22/F22</f>
        <v>#DIV/0!</v>
      </c>
      <c r="D23" s="77" t="e">
        <f>+D22/F22</f>
        <v>#DIV/0!</v>
      </c>
      <c r="E23" s="78" t="e">
        <f>+E22/F22</f>
        <v>#DIV/0!</v>
      </c>
      <c r="F23" s="79" t="e">
        <f>SUM(C23:E23)</f>
        <v>#DIV/0!</v>
      </c>
      <c r="G23" s="75"/>
      <c r="H23" s="76" t="e">
        <f>+H22/L22</f>
        <v>#DIV/0!</v>
      </c>
      <c r="I23" s="76" t="e">
        <f>+I22/L22</f>
        <v>#DIV/0!</v>
      </c>
      <c r="J23" s="76" t="e">
        <f>+J22/L22</f>
        <v>#DIV/0!</v>
      </c>
      <c r="K23" s="76" t="e">
        <f>+K22/L22</f>
        <v>#DIV/0!</v>
      </c>
      <c r="L23" s="79" t="e">
        <f>SUM(H23:K23)</f>
        <v>#DIV/0!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59" t="s">
        <v>10</v>
      </c>
      <c r="E43" s="159"/>
      <c r="F43" s="159"/>
      <c r="G43" s="159"/>
      <c r="H43" s="159"/>
      <c r="I43" s="159"/>
      <c r="J43" s="159"/>
      <c r="K43" s="159"/>
      <c r="L43" s="159"/>
      <c r="M43" s="159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5">
        <v>0</v>
      </c>
      <c r="K44" s="136"/>
      <c r="L44" s="137"/>
      <c r="M44" s="84" t="e">
        <f>+$J44/$J61</f>
        <v>#DIV/0!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8">
        <v>0</v>
      </c>
      <c r="K45" s="139"/>
      <c r="L45" s="140"/>
      <c r="M45" s="76" t="e">
        <f>+$J45/$J61</f>
        <v>#DIV/0!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8">
        <v>0</v>
      </c>
      <c r="K46" s="139"/>
      <c r="L46" s="140"/>
      <c r="M46" s="76" t="e">
        <f>+$J46/$J61</f>
        <v>#DIV/0!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8">
        <v>0</v>
      </c>
      <c r="K47" s="139"/>
      <c r="L47" s="140"/>
      <c r="M47" s="76" t="e">
        <f>+$J47/$J61</f>
        <v>#DIV/0!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8">
        <v>0</v>
      </c>
      <c r="K48" s="139"/>
      <c r="L48" s="140"/>
      <c r="M48" s="76" t="e">
        <f>+$J48/$J61</f>
        <v>#DIV/0!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8">
        <v>0</v>
      </c>
      <c r="K49" s="139"/>
      <c r="L49" s="140"/>
      <c r="M49" s="76" t="e">
        <f>+$J49/J61</f>
        <v>#DIV/0!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8">
        <v>0</v>
      </c>
      <c r="K50" s="139"/>
      <c r="L50" s="140"/>
      <c r="M50" s="76" t="e">
        <f>+$J50/J61</f>
        <v>#DIV/0!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8">
        <v>0</v>
      </c>
      <c r="K51" s="139"/>
      <c r="L51" s="140"/>
      <c r="M51" s="76" t="e">
        <f>+$J51/J61</f>
        <v>#DIV/0!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8">
        <v>0</v>
      </c>
      <c r="K52" s="139"/>
      <c r="L52" s="140"/>
      <c r="M52" s="76" t="e">
        <f>+J52/J61</f>
        <v>#DIV/0!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8">
        <v>0</v>
      </c>
      <c r="K53" s="139"/>
      <c r="L53" s="140"/>
      <c r="M53" s="76" t="e">
        <f>+J53/J61</f>
        <v>#DIV/0!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8">
        <v>0</v>
      </c>
      <c r="K54" s="139"/>
      <c r="L54" s="140"/>
      <c r="M54" s="76" t="e">
        <f>+$J54/J61</f>
        <v>#DIV/0!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8">
        <v>0</v>
      </c>
      <c r="K55" s="139"/>
      <c r="L55" s="140"/>
      <c r="M55" s="76" t="e">
        <f>+$J55/J61</f>
        <v>#DIV/0!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8">
        <v>0</v>
      </c>
      <c r="K56" s="139"/>
      <c r="L56" s="140"/>
      <c r="M56" s="76" t="e">
        <f>+$J56/J61</f>
        <v>#DIV/0!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8">
        <v>0</v>
      </c>
      <c r="K57" s="139"/>
      <c r="L57" s="140"/>
      <c r="M57" s="76" t="e">
        <f>+$J57/J61</f>
        <v>#DIV/0!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8">
        <v>0</v>
      </c>
      <c r="K58" s="139"/>
      <c r="L58" s="140"/>
      <c r="M58" s="76" t="e">
        <f>+$J58/J61</f>
        <v>#DIV/0!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8">
        <v>0</v>
      </c>
      <c r="K59" s="139"/>
      <c r="L59" s="140"/>
      <c r="M59" s="76" t="e">
        <f>+J59/J61</f>
        <v>#DIV/0!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8">
        <f>SUM(J44:J59)</f>
        <v>0</v>
      </c>
      <c r="K61" s="149"/>
      <c r="L61" s="150"/>
      <c r="M61" s="12" t="e">
        <f>SUM(M44:M60)</f>
        <v>#DIV/0!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1" t="s">
        <v>11</v>
      </c>
      <c r="E95" s="152"/>
      <c r="F95" s="152"/>
      <c r="G95" s="152"/>
      <c r="H95" s="152"/>
      <c r="I95" s="152"/>
      <c r="J95" s="153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0</v>
      </c>
      <c r="J96" s="96" t="e">
        <f>+I96/I102</f>
        <v>#DIV/0!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0</v>
      </c>
      <c r="J97" s="96" t="e">
        <f>I97/I102</f>
        <v>#DIV/0!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3" t="s">
        <v>28</v>
      </c>
      <c r="F98" s="164"/>
      <c r="G98" s="164"/>
      <c r="H98" s="165"/>
      <c r="I98" s="99">
        <v>0</v>
      </c>
      <c r="J98" s="96" t="e">
        <f>+I98/I102</f>
        <v>#DIV/0!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 t="e">
        <f>I99/I102</f>
        <v>#DIV/0!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 t="e">
        <f>+I100/I102</f>
        <v>#DIV/0!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0</v>
      </c>
      <c r="J102" s="107" t="e">
        <f>SUM(J96:J101)</f>
        <v>#DIV/0!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4"/>
      <c r="E105" s="154"/>
      <c r="F105" s="154"/>
      <c r="G105" s="154"/>
      <c r="H105" s="154"/>
      <c r="I105" s="154"/>
      <c r="J105" s="154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4" t="s">
        <v>13</v>
      </c>
      <c r="F132" s="125"/>
      <c r="G132" s="125"/>
      <c r="H132" s="125"/>
      <c r="I132" s="125"/>
      <c r="J132" s="126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1" t="s">
        <v>14</v>
      </c>
      <c r="F133" s="142"/>
      <c r="G133" s="142"/>
      <c r="H133" s="142"/>
      <c r="I133" s="143"/>
      <c r="J133" s="20">
        <v>0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0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4" t="s">
        <v>15</v>
      </c>
      <c r="F137" s="125"/>
      <c r="G137" s="125"/>
      <c r="H137" s="125"/>
      <c r="I137" s="125"/>
      <c r="J137" s="126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1" t="s">
        <v>16</v>
      </c>
      <c r="F138" s="142"/>
      <c r="G138" s="142"/>
      <c r="H138" s="142"/>
      <c r="I138" s="143"/>
      <c r="J138" s="22">
        <v>113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113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2" t="s">
        <v>17</v>
      </c>
      <c r="F142" s="144"/>
      <c r="G142" s="144"/>
      <c r="H142" s="144"/>
      <c r="I142" s="144"/>
      <c r="J142" s="134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1" t="s">
        <v>18</v>
      </c>
      <c r="F143" s="142"/>
      <c r="G143" s="142"/>
      <c r="H143" s="142"/>
      <c r="I143" s="143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2" t="s">
        <v>41</v>
      </c>
      <c r="F147" s="144"/>
      <c r="G147" s="144"/>
      <c r="H147" s="144"/>
      <c r="I147" s="144"/>
      <c r="J147" s="134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5" t="s">
        <v>19</v>
      </c>
      <c r="F148" s="146"/>
      <c r="G148" s="146"/>
      <c r="H148" s="146"/>
      <c r="I148" s="147"/>
      <c r="J148" s="22">
        <v>0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6" t="s">
        <v>45</v>
      </c>
      <c r="F149" s="167"/>
      <c r="G149" s="167"/>
      <c r="H149" s="167"/>
      <c r="I149" s="168"/>
      <c r="J149" s="111">
        <v>0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0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4" t="s">
        <v>20</v>
      </c>
      <c r="E155" s="125"/>
      <c r="F155" s="125"/>
      <c r="G155" s="125"/>
      <c r="H155" s="125"/>
      <c r="I155" s="125"/>
      <c r="J155" s="126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1" t="str">
        <f>+'[1]ACUM-MAYO'!A162</f>
        <v>ORDINARIA</v>
      </c>
      <c r="F156" s="122"/>
      <c r="G156" s="122"/>
      <c r="H156" s="123"/>
      <c r="I156" s="51">
        <v>0</v>
      </c>
      <c r="J156" s="24" t="e">
        <f>I156/I161</f>
        <v>#DIV/0!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1" t="str">
        <f>+'[1]ACUM-MAYO'!A163</f>
        <v>FUNDAMENTAL</v>
      </c>
      <c r="F157" s="122"/>
      <c r="G157" s="122"/>
      <c r="H157" s="123"/>
      <c r="I157" s="51">
        <v>0</v>
      </c>
      <c r="J157" s="25" t="e">
        <f>I157/I161</f>
        <v>#DIV/0!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1" t="str">
        <f>+'[1]ACUM-MAYO'!A165</f>
        <v>RESERVADA</v>
      </c>
      <c r="F158" s="122"/>
      <c r="G158" s="122"/>
      <c r="H158" s="123"/>
      <c r="I158" s="51">
        <v>0</v>
      </c>
      <c r="J158" s="25" t="e">
        <f>I158/I161</f>
        <v>#DIV/0!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1" t="s">
        <v>27</v>
      </c>
      <c r="F159" s="122"/>
      <c r="G159" s="122"/>
      <c r="H159" s="123"/>
      <c r="I159" s="51">
        <v>0</v>
      </c>
      <c r="J159" s="27" t="e">
        <f>I159/I161</f>
        <v>#DIV/0!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0</v>
      </c>
      <c r="J161" s="31" t="e">
        <f>SUM(J156:J159)</f>
        <v>#DIV/0!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4" t="s">
        <v>21</v>
      </c>
      <c r="E184" s="125"/>
      <c r="F184" s="125"/>
      <c r="G184" s="125"/>
      <c r="H184" s="125"/>
      <c r="I184" s="125"/>
      <c r="J184" s="126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1" t="str">
        <f>+'[1]ACUM-MAYO'!A173</f>
        <v>ECONOMICA ADMINISTRATIVA</v>
      </c>
      <c r="F185" s="122"/>
      <c r="G185" s="122"/>
      <c r="H185" s="123"/>
      <c r="I185" s="51">
        <v>0</v>
      </c>
      <c r="J185" s="33" t="e">
        <f>I185/I190</f>
        <v>#DIV/0!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1" t="str">
        <f>+'[1]ACUM-MAYO'!A174</f>
        <v>TRAMITE</v>
      </c>
      <c r="F186" s="122"/>
      <c r="G186" s="122"/>
      <c r="H186" s="123"/>
      <c r="I186" s="51">
        <v>0</v>
      </c>
      <c r="J186" s="17" t="e">
        <f>I186/I190</f>
        <v>#DIV/0!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1" t="str">
        <f>+'[1]ACUM-MAYO'!A175</f>
        <v>SERV. PUB.</v>
      </c>
      <c r="F187" s="122"/>
      <c r="G187" s="122"/>
      <c r="H187" s="123"/>
      <c r="I187" s="51">
        <v>0</v>
      </c>
      <c r="J187" s="17" t="e">
        <f>I187/I190</f>
        <v>#DIV/0!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1" t="str">
        <f>+'[1]ACUM-MAYO'!A176</f>
        <v>LEGAL</v>
      </c>
      <c r="F188" s="122"/>
      <c r="G188" s="122"/>
      <c r="H188" s="123"/>
      <c r="I188" s="51">
        <v>0</v>
      </c>
      <c r="J188" s="34" t="e">
        <f>I188/I190</f>
        <v>#DIV/0!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0</v>
      </c>
      <c r="J190" s="19" t="e">
        <f>SUM(J185:J188)</f>
        <v>#DIV/0!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4" t="s">
        <v>22</v>
      </c>
      <c r="E211" s="125"/>
      <c r="F211" s="125"/>
      <c r="G211" s="125"/>
      <c r="H211" s="125"/>
      <c r="I211" s="125"/>
      <c r="J211" s="126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0</v>
      </c>
      <c r="J212" s="33" t="e">
        <f>I212/I217</f>
        <v>#DIV/0!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0</v>
      </c>
      <c r="J213" s="33" t="e">
        <f>I213/I217</f>
        <v>#DIV/0!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 t="e">
        <f>I214/I217</f>
        <v>#DIV/0!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 t="e">
        <f>I215/I217</f>
        <v>#DIV/0!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0</v>
      </c>
      <c r="J217" s="19" t="e">
        <f>SUM(J212:J216)</f>
        <v>#DIV/0!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2" t="s">
        <v>30</v>
      </c>
      <c r="E238" s="133"/>
      <c r="F238" s="133"/>
      <c r="G238" s="134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28" t="s">
        <v>31</v>
      </c>
      <c r="F239" s="129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28" t="s">
        <v>32</v>
      </c>
      <c r="F240" s="129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28" t="s">
        <v>33</v>
      </c>
      <c r="F241" s="129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28" t="s">
        <v>34</v>
      </c>
      <c r="F242" s="129"/>
      <c r="G242" s="62">
        <v>0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28" t="s">
        <v>35</v>
      </c>
      <c r="F243" s="129"/>
      <c r="G243" s="62">
        <v>0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28" t="s">
        <v>36</v>
      </c>
      <c r="F244" s="129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28" t="s">
        <v>37</v>
      </c>
      <c r="F245" s="129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28" t="s">
        <v>38</v>
      </c>
      <c r="F246" s="129"/>
      <c r="G246" s="62">
        <v>0</v>
      </c>
      <c r="H246" s="5"/>
      <c r="I246" s="127"/>
      <c r="J246" s="127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D249" s="10">
        <v>10</v>
      </c>
      <c r="E249" s="130" t="s">
        <v>44</v>
      </c>
      <c r="F249" s="131"/>
      <c r="G249" s="63">
        <v>0</v>
      </c>
      <c r="P249" s="1"/>
      <c r="Q249" s="47"/>
    </row>
    <row r="250" spans="1:17" ht="15.75" customHeight="1" thickBot="1" x14ac:dyDescent="0.3">
      <c r="A250" s="1"/>
      <c r="C250" s="45"/>
      <c r="D250" s="5"/>
      <c r="E250" s="117" t="s">
        <v>5</v>
      </c>
      <c r="F250" s="118"/>
      <c r="G250" s="64">
        <f>SUM(G239:G249)</f>
        <v>0</v>
      </c>
      <c r="H250" s="5"/>
      <c r="I250" s="5"/>
      <c r="J250" s="5"/>
      <c r="K250" s="5"/>
      <c r="L250" s="5"/>
      <c r="M250" s="5"/>
      <c r="N250" s="5"/>
      <c r="O250" s="5"/>
      <c r="P250" s="1"/>
      <c r="Q250" s="47"/>
    </row>
    <row r="251" spans="1:17" ht="15.75" customHeight="1" thickBot="1" x14ac:dyDescent="0.3">
      <c r="A251" s="1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B252" s="119" t="s">
        <v>40</v>
      </c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"/>
      <c r="Q252" s="47"/>
    </row>
    <row r="253" spans="1:17" ht="15.75" customHeight="1" x14ac:dyDescent="0.25">
      <c r="A253" s="1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16"/>
      <c r="I256" s="15"/>
      <c r="J256" s="15"/>
      <c r="K256" s="15"/>
      <c r="L256" s="15"/>
      <c r="M256" s="5"/>
      <c r="N256" s="5"/>
      <c r="O256" s="5"/>
      <c r="P256" s="1"/>
      <c r="Q256" s="47"/>
    </row>
    <row r="257" spans="1:17" x14ac:dyDescent="0.25">
      <c r="A257" s="1"/>
      <c r="C257" s="4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"/>
    </row>
    <row r="258" spans="1:17" s="16" customFormat="1" ht="15.75" x14ac:dyDescent="0.25">
      <c r="A258" s="14"/>
      <c r="B258" s="15"/>
      <c r="C258" s="15"/>
      <c r="D258" s="5"/>
      <c r="E258" s="5"/>
      <c r="F258" s="5"/>
      <c r="G258" s="5"/>
      <c r="H258" s="5"/>
      <c r="I258" s="5"/>
      <c r="J258" s="5"/>
      <c r="K258" s="5"/>
      <c r="L258" s="5"/>
      <c r="M258" s="15"/>
      <c r="N258" s="15"/>
      <c r="O258" s="15"/>
      <c r="P258" s="15"/>
      <c r="Q258" s="14"/>
    </row>
    <row r="259" spans="1:17" x14ac:dyDescent="0.25">
      <c r="A259" s="1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"/>
    </row>
    <row r="260" spans="1:17" ht="15.75" thickBot="1" x14ac:dyDescent="0.3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24" customHeight="1" thickBot="1" x14ac:dyDescent="0.3">
      <c r="A261" s="1"/>
      <c r="P261" s="48"/>
      <c r="Q261" s="46"/>
    </row>
    <row r="262" spans="1:17" x14ac:dyDescent="0.25">
      <c r="A262" s="1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D270" s="1"/>
      <c r="E270" s="1"/>
      <c r="F270" s="1"/>
      <c r="G270" s="1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1"/>
      <c r="Q287" s="1"/>
    </row>
    <row r="288" spans="1:17" x14ac:dyDescent="0.25">
      <c r="A288" s="47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Q288" s="47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</row>
    <row r="294" spans="1:17" x14ac:dyDescent="0.25">
      <c r="A294" s="66"/>
      <c r="B294" s="66"/>
      <c r="C294" s="66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</sheetData>
  <mergeCells count="58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E250:F250"/>
    <mergeCell ref="B252:O252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49:F249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Mayo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2020-06-03T20:08:41Z</dcterms:modified>
</cp:coreProperties>
</file>